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9"/>
  </bookViews>
  <sheets>
    <sheet name="Food Types" sheetId="1" r:id="rId1"/>
    <sheet name="Sample" sheetId="2" r:id="rId2"/>
    <sheet name="Mon" sheetId="3" r:id="rId3"/>
    <sheet name="Tue" sheetId="4" r:id="rId4"/>
    <sheet name="Wed" sheetId="5" r:id="rId5"/>
    <sheet name="Thur" sheetId="6" r:id="rId6"/>
    <sheet name="Fri" sheetId="7" r:id="rId7"/>
    <sheet name="Sat" sheetId="8" r:id="rId8"/>
    <sheet name="Sun" sheetId="9" r:id="rId9"/>
    <sheet name="Total" sheetId="10" r:id="rId10"/>
    <sheet name="Bar Graph" sheetId="11" r:id="rId11"/>
    <sheet name="Line Graph" sheetId="12" r:id="rId12"/>
  </sheets>
  <definedNames>
    <definedName name="Top" localSheetId="0">'Food Types'!$G$2</definedName>
  </definedNames>
  <calcPr fullCalcOnLoad="1"/>
</workbook>
</file>

<file path=xl/sharedStrings.xml><?xml version="1.0" encoding="utf-8"?>
<sst xmlns="http://schemas.openxmlformats.org/spreadsheetml/2006/main" count="164" uniqueCount="53">
  <si>
    <t>Nutrients Calc</t>
  </si>
  <si>
    <t>Get info of website</t>
  </si>
  <si>
    <t>http://www.nal.usda.gov/fnic/foodcomp/search/</t>
  </si>
  <si>
    <t>NDB #</t>
  </si>
  <si>
    <t>Food</t>
  </si>
  <si>
    <t>Database</t>
  </si>
  <si>
    <t>Total</t>
  </si>
  <si>
    <t>%DV</t>
  </si>
  <si>
    <t>Apples, raw, with skin</t>
  </si>
  <si>
    <t>09003</t>
  </si>
  <si>
    <t>19440</t>
  </si>
  <si>
    <t>Snacks, M&amp;M MARS, KUDOS Whole Grain Bars, chocolate chip</t>
  </si>
  <si>
    <t>01077</t>
  </si>
  <si>
    <t>Milk, whole, 3.25% milkfat</t>
  </si>
  <si>
    <t>Grams</t>
  </si>
  <si>
    <t>Bad</t>
  </si>
  <si>
    <t>Good</t>
  </si>
  <si>
    <t>Date</t>
  </si>
  <si>
    <t>Mon</t>
  </si>
  <si>
    <t>Tue</t>
  </si>
  <si>
    <t>Wed</t>
  </si>
  <si>
    <t>Thur</t>
  </si>
  <si>
    <t>Fri</t>
  </si>
  <si>
    <t>Sat</t>
  </si>
  <si>
    <t>Sun</t>
  </si>
  <si>
    <t>TOTAL</t>
  </si>
  <si>
    <t>Daily Adverage</t>
  </si>
  <si>
    <t>Food 1</t>
  </si>
  <si>
    <t>Food 2</t>
  </si>
  <si>
    <t>Food 3</t>
  </si>
  <si>
    <t>Name</t>
  </si>
  <si>
    <t>Total DV</t>
  </si>
  <si>
    <t>Get DV from Chart</t>
  </si>
  <si>
    <t>Nutrient</t>
  </si>
  <si>
    <t>Unit of Measure</t>
  </si>
  <si>
    <t>Daily Values</t>
  </si>
  <si>
    <t xml:space="preserve">Total Fat </t>
  </si>
  <si>
    <t xml:space="preserve">grams (g) </t>
  </si>
  <si>
    <t xml:space="preserve">  Saturated fatty acids </t>
  </si>
  <si>
    <t xml:space="preserve">Cholesterol </t>
  </si>
  <si>
    <t xml:space="preserve">milligrams (mg) </t>
  </si>
  <si>
    <t xml:space="preserve">Sodium </t>
  </si>
  <si>
    <t xml:space="preserve">Total carbohydrate </t>
  </si>
  <si>
    <t xml:space="preserve">  Fiber </t>
  </si>
  <si>
    <t xml:space="preserve">Protein </t>
  </si>
  <si>
    <t xml:space="preserve">Vitamin A </t>
  </si>
  <si>
    <t xml:space="preserve">International Unit (IU) </t>
  </si>
  <si>
    <t xml:space="preserve">Vitamin C </t>
  </si>
  <si>
    <t xml:space="preserve">Calcium </t>
  </si>
  <si>
    <t xml:space="preserve">Iron </t>
  </si>
  <si>
    <t>Sodium</t>
  </si>
  <si>
    <t>Protein</t>
  </si>
  <si>
    <t>(Total) Fat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</si>
</sst>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border/>
    </dxf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Intake of Nutrients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'Food Types'!$B$2:$D$2</c:f>
              <c:strCache>
                <c:ptCount val="3"/>
                <c:pt idx="0">
                  <c:v>(Total) Fat</c:v>
                </c:pt>
                <c:pt idx="1">
                  <c:v>Sodium</c:v>
                </c:pt>
                <c:pt idx="2">
                  <c:v>Protein</c:v>
                </c:pt>
              </c:strCache>
            </c:strRef>
          </c:cat>
          <c:val>
            <c:numRef>
              <c:f>Total!$I$16:$K$16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%DV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1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Intake over a Week for 1 Nurtient</a:t>
            </a:r>
          </a:p>
        </c:rich>
      </c:tx>
      <c:layout>
        <c:manualLayout>
          <c:xMode val="factor"/>
          <c:yMode val="factor"/>
          <c:x val="-0.013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425"/>
          <c:w val="0.853"/>
          <c:h val="0.841"/>
        </c:manualLayout>
      </c:layout>
      <c:lineChart>
        <c:grouping val="standard"/>
        <c:varyColors val="0"/>
        <c:ser>
          <c:idx val="8"/>
          <c:order val="0"/>
          <c:tx>
            <c:strRef>
              <c:f>'Food Types'!$C$2</c:f>
              <c:strCache>
                <c:ptCount val="1"/>
                <c:pt idx="0">
                  <c:v>Sodium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Total!$A$8:$A$14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Thur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Total!$J$8:$J$14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Days of the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% 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0" sqref="C20"/>
    </sheetView>
  </sheetViews>
  <sheetFormatPr defaultColWidth="9.140625" defaultRowHeight="12.75"/>
  <cols>
    <col min="1" max="1" width="8.140625" style="0" customWidth="1"/>
    <col min="2" max="2" width="10.28125" style="0" customWidth="1"/>
    <col min="3" max="3" width="7.8515625" style="0" customWidth="1"/>
    <col min="4" max="4" width="7.00390625" style="0" customWidth="1"/>
    <col min="7" max="7" width="20.8515625" style="0" customWidth="1"/>
    <col min="8" max="8" width="19.28125" style="0" customWidth="1"/>
    <col min="9" max="9" width="12.28125" style="0" customWidth="1"/>
  </cols>
  <sheetData>
    <row r="1" spans="1:8" ht="12.75">
      <c r="A1" s="10"/>
      <c r="B1" s="12" t="s">
        <v>27</v>
      </c>
      <c r="C1" s="12" t="s">
        <v>28</v>
      </c>
      <c r="D1" s="14" t="s">
        <v>29</v>
      </c>
      <c r="G1" s="17" t="s">
        <v>32</v>
      </c>
      <c r="H1" s="17"/>
    </row>
    <row r="2" spans="1:9" ht="12.75">
      <c r="A2" s="11" t="s">
        <v>30</v>
      </c>
      <c r="B2" s="13" t="s">
        <v>52</v>
      </c>
      <c r="C2" s="13" t="s">
        <v>50</v>
      </c>
      <c r="D2" s="15" t="s">
        <v>51</v>
      </c>
      <c r="G2" s="18" t="s">
        <v>33</v>
      </c>
      <c r="H2" s="18" t="s">
        <v>34</v>
      </c>
      <c r="I2" s="18" t="s">
        <v>35</v>
      </c>
    </row>
    <row r="3" spans="1:9" ht="13.5" thickBot="1">
      <c r="A3" s="8" t="s">
        <v>31</v>
      </c>
      <c r="B3" s="9">
        <v>65</v>
      </c>
      <c r="C3" s="9">
        <v>2400</v>
      </c>
      <c r="D3" s="16">
        <v>50</v>
      </c>
      <c r="G3" t="s">
        <v>36</v>
      </c>
      <c r="H3" t="s">
        <v>37</v>
      </c>
      <c r="I3">
        <v>65</v>
      </c>
    </row>
    <row r="4" spans="7:9" ht="12.75">
      <c r="G4" t="s">
        <v>38</v>
      </c>
      <c r="H4" t="s">
        <v>37</v>
      </c>
      <c r="I4">
        <v>20</v>
      </c>
    </row>
    <row r="5" spans="7:9" ht="12.75">
      <c r="G5" t="s">
        <v>39</v>
      </c>
      <c r="H5" t="s">
        <v>40</v>
      </c>
      <c r="I5">
        <v>300</v>
      </c>
    </row>
    <row r="6" spans="7:9" ht="12.75">
      <c r="G6" t="s">
        <v>41</v>
      </c>
      <c r="H6" t="s">
        <v>40</v>
      </c>
      <c r="I6">
        <v>2400</v>
      </c>
    </row>
    <row r="8" spans="7:9" ht="12.75">
      <c r="G8" t="s">
        <v>42</v>
      </c>
      <c r="H8" t="s">
        <v>37</v>
      </c>
      <c r="I8">
        <v>300</v>
      </c>
    </row>
    <row r="9" spans="7:9" ht="12.75">
      <c r="G9" t="s">
        <v>43</v>
      </c>
      <c r="H9" t="s">
        <v>37</v>
      </c>
      <c r="I9">
        <v>25</v>
      </c>
    </row>
    <row r="10" spans="7:9" ht="12.75">
      <c r="G10" t="s">
        <v>44</v>
      </c>
      <c r="H10" t="s">
        <v>37</v>
      </c>
      <c r="I10">
        <v>50</v>
      </c>
    </row>
    <row r="12" spans="7:9" ht="12.75">
      <c r="G12" t="s">
        <v>45</v>
      </c>
      <c r="H12" t="s">
        <v>46</v>
      </c>
      <c r="I12">
        <v>5000</v>
      </c>
    </row>
    <row r="13" spans="7:9" ht="12.75">
      <c r="G13" t="s">
        <v>47</v>
      </c>
      <c r="H13" t="s">
        <v>40</v>
      </c>
      <c r="I13">
        <v>60</v>
      </c>
    </row>
    <row r="14" spans="7:9" ht="12.75">
      <c r="G14" t="s">
        <v>48</v>
      </c>
      <c r="H14" t="s">
        <v>40</v>
      </c>
      <c r="I14">
        <v>1000</v>
      </c>
    </row>
    <row r="15" spans="7:9" ht="12.75">
      <c r="G15" t="s">
        <v>49</v>
      </c>
      <c r="H15" t="s">
        <v>40</v>
      </c>
      <c r="I15">
        <v>18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2.00390625" style="2" customWidth="1"/>
    <col min="2" max="2" width="10.00390625" style="0" customWidth="1"/>
    <col min="3" max="3" width="10.421875" style="0" customWidth="1"/>
    <col min="9" max="10" width="9.140625" style="1" customWidth="1"/>
    <col min="11" max="11" width="9.28125" style="1" bestFit="1" customWidth="1"/>
  </cols>
  <sheetData>
    <row r="1" ht="12.75">
      <c r="A1" s="2" t="s">
        <v>0</v>
      </c>
    </row>
    <row r="3" spans="1:6" ht="12.75">
      <c r="A3" s="2" t="s">
        <v>1</v>
      </c>
      <c r="F3" s="3"/>
    </row>
    <row r="4" ht="12.75">
      <c r="A4" s="2" t="s">
        <v>2</v>
      </c>
    </row>
    <row r="6" spans="3:11" ht="12.75">
      <c r="C6" s="20" t="s">
        <v>5</v>
      </c>
      <c r="D6" s="20"/>
      <c r="E6" s="20"/>
      <c r="F6" s="20" t="s">
        <v>6</v>
      </c>
      <c r="G6" s="20"/>
      <c r="H6" s="20"/>
      <c r="I6" s="21" t="s">
        <v>7</v>
      </c>
      <c r="J6" s="21"/>
      <c r="K6" s="21"/>
    </row>
    <row r="7" spans="1:11" ht="12.75">
      <c r="A7" s="2" t="s">
        <v>17</v>
      </c>
      <c r="B7" s="4" t="s">
        <v>14</v>
      </c>
      <c r="C7" t="str">
        <f>F7</f>
        <v>(Total) Fat</v>
      </c>
      <c r="D7" t="str">
        <f>G7</f>
        <v>Sodium</v>
      </c>
      <c r="E7" t="str">
        <f>H7</f>
        <v>Protein</v>
      </c>
      <c r="F7" t="str">
        <f>'Food Types'!B2</f>
        <v>(Total) Fat</v>
      </c>
      <c r="G7" t="str">
        <f>'Food Types'!C2</f>
        <v>Sodium</v>
      </c>
      <c r="H7" t="str">
        <f>'Food Types'!D2</f>
        <v>Protein</v>
      </c>
      <c r="I7" s="1" t="str">
        <f>F7</f>
        <v>(Total) Fat</v>
      </c>
      <c r="J7" s="1" t="str">
        <f>G7</f>
        <v>Sodium</v>
      </c>
      <c r="K7" s="1" t="str">
        <f>H7</f>
        <v>Protein</v>
      </c>
    </row>
    <row r="8" spans="1:11" ht="12.75">
      <c r="A8" s="2" t="s">
        <v>18</v>
      </c>
      <c r="B8">
        <f>Mon!C30</f>
        <v>0</v>
      </c>
      <c r="C8">
        <f>Mon!D30</f>
        <v>0</v>
      </c>
      <c r="D8">
        <f>Mon!E30</f>
        <v>0</v>
      </c>
      <c r="E8">
        <f>Mon!F30</f>
        <v>0</v>
      </c>
      <c r="F8">
        <f>Mon!G30</f>
        <v>0</v>
      </c>
      <c r="G8">
        <f>Mon!H30</f>
        <v>0</v>
      </c>
      <c r="H8">
        <f>Mon!I30</f>
        <v>0</v>
      </c>
      <c r="I8" s="1">
        <f>Mon!J30</f>
        <v>0</v>
      </c>
      <c r="J8" s="1">
        <f>Mon!K30</f>
        <v>0</v>
      </c>
      <c r="K8" s="1">
        <f>Mon!L30</f>
        <v>0</v>
      </c>
    </row>
    <row r="9" spans="1:11" ht="12.75">
      <c r="A9" s="2" t="s">
        <v>19</v>
      </c>
      <c r="B9">
        <f>Tue!C30</f>
        <v>0</v>
      </c>
      <c r="C9">
        <f>Tue!D30</f>
        <v>0</v>
      </c>
      <c r="D9">
        <f>Tue!E30</f>
        <v>0</v>
      </c>
      <c r="E9">
        <f>Tue!F30</f>
        <v>0</v>
      </c>
      <c r="F9">
        <f>Tue!G30</f>
        <v>0</v>
      </c>
      <c r="G9">
        <f>Tue!H30</f>
        <v>0</v>
      </c>
      <c r="H9">
        <f>Tue!I30</f>
        <v>0</v>
      </c>
      <c r="I9" s="1">
        <f>Tue!J30</f>
        <v>0</v>
      </c>
      <c r="J9" s="1">
        <f>Tue!K30</f>
        <v>0</v>
      </c>
      <c r="K9" s="1">
        <f>Tue!L30</f>
        <v>0</v>
      </c>
    </row>
    <row r="10" spans="1:11" ht="12.75">
      <c r="A10" s="2" t="s">
        <v>20</v>
      </c>
      <c r="B10">
        <f>Wed!C30</f>
        <v>0</v>
      </c>
      <c r="C10">
        <f>Wed!D30</f>
        <v>0</v>
      </c>
      <c r="D10">
        <f>Wed!E30</f>
        <v>0</v>
      </c>
      <c r="E10">
        <f>Wed!F30</f>
        <v>0</v>
      </c>
      <c r="F10">
        <f>Wed!G30</f>
        <v>0</v>
      </c>
      <c r="G10">
        <f>Wed!H30</f>
        <v>0</v>
      </c>
      <c r="H10">
        <f>Wed!I30</f>
        <v>0</v>
      </c>
      <c r="I10" s="1">
        <f>Wed!J30</f>
        <v>0</v>
      </c>
      <c r="J10" s="1">
        <f>Wed!K30</f>
        <v>0</v>
      </c>
      <c r="K10" s="1">
        <f>Wed!L30</f>
        <v>0</v>
      </c>
    </row>
    <row r="11" spans="1:11" ht="12.75">
      <c r="A11" s="2" t="s">
        <v>21</v>
      </c>
      <c r="B11">
        <f>Thur!C30</f>
        <v>0</v>
      </c>
      <c r="C11">
        <f>Thur!D30</f>
        <v>0</v>
      </c>
      <c r="D11">
        <f>Thur!E30</f>
        <v>0</v>
      </c>
      <c r="E11">
        <f>Thur!F30</f>
        <v>0</v>
      </c>
      <c r="F11">
        <f>Thur!G30</f>
        <v>0</v>
      </c>
      <c r="G11">
        <f>Thur!H30</f>
        <v>0</v>
      </c>
      <c r="H11">
        <f>Thur!I30</f>
        <v>0</v>
      </c>
      <c r="I11" s="1">
        <f>Thur!J30</f>
        <v>0</v>
      </c>
      <c r="J11" s="1">
        <f>Thur!K30</f>
        <v>0</v>
      </c>
      <c r="K11" s="1">
        <f>Thur!L30</f>
        <v>0</v>
      </c>
    </row>
    <row r="12" spans="1:11" ht="12.75">
      <c r="A12" s="2" t="s">
        <v>22</v>
      </c>
      <c r="B12">
        <f>Fri!C30</f>
        <v>0</v>
      </c>
      <c r="C12">
        <f>Fri!D30</f>
        <v>0</v>
      </c>
      <c r="D12">
        <f>Fri!E30</f>
        <v>0</v>
      </c>
      <c r="E12">
        <f>Fri!F30</f>
        <v>0</v>
      </c>
      <c r="F12">
        <f>Fri!G30</f>
        <v>0</v>
      </c>
      <c r="G12">
        <f>Fri!H30</f>
        <v>0</v>
      </c>
      <c r="H12">
        <f>Fri!I30</f>
        <v>0</v>
      </c>
      <c r="I12" s="1">
        <f>Fri!J30</f>
        <v>0</v>
      </c>
      <c r="J12" s="1">
        <f>Fri!K30</f>
        <v>0</v>
      </c>
      <c r="K12" s="1">
        <f>Fri!L30</f>
        <v>0</v>
      </c>
    </row>
    <row r="13" spans="1:11" ht="12.75">
      <c r="A13" s="2" t="s">
        <v>23</v>
      </c>
      <c r="B13">
        <f>Sat!C30</f>
        <v>0</v>
      </c>
      <c r="C13">
        <f>Sat!D30</f>
        <v>0</v>
      </c>
      <c r="D13">
        <f>Sat!E30</f>
        <v>0</v>
      </c>
      <c r="E13">
        <f>Sat!F30</f>
        <v>0</v>
      </c>
      <c r="F13">
        <f>Sat!G30</f>
        <v>0</v>
      </c>
      <c r="G13">
        <f>Sat!H30</f>
        <v>0</v>
      </c>
      <c r="H13">
        <f>Sat!I30</f>
        <v>0</v>
      </c>
      <c r="I13" s="1">
        <f>Sat!J30</f>
        <v>0</v>
      </c>
      <c r="J13" s="1">
        <f>Sat!K30</f>
        <v>0</v>
      </c>
      <c r="K13" s="1">
        <f>Sat!L30</f>
        <v>0</v>
      </c>
    </row>
    <row r="14" spans="1:11" ht="12.75">
      <c r="A14" s="2" t="s">
        <v>24</v>
      </c>
      <c r="B14">
        <f>Sun!C30</f>
        <v>0</v>
      </c>
      <c r="C14">
        <f>Sun!D30</f>
        <v>0</v>
      </c>
      <c r="D14">
        <f>Sun!E30</f>
        <v>0</v>
      </c>
      <c r="E14">
        <f>Sun!F30</f>
        <v>0</v>
      </c>
      <c r="F14">
        <f>Sun!G30</f>
        <v>0</v>
      </c>
      <c r="G14">
        <f>Sun!H30</f>
        <v>0</v>
      </c>
      <c r="H14">
        <f>Sun!I30</f>
        <v>0</v>
      </c>
      <c r="I14" s="1">
        <f>Sun!J30</f>
        <v>0</v>
      </c>
      <c r="J14" s="1">
        <f>Sun!K30</f>
        <v>0</v>
      </c>
      <c r="K14" s="1">
        <f>Sun!L30</f>
        <v>0</v>
      </c>
    </row>
    <row r="15" spans="1:11" ht="12.75">
      <c r="A15" s="5" t="s">
        <v>25</v>
      </c>
      <c r="B15">
        <f aca="true" t="shared" si="0" ref="B15:K15">SUM(B8:B14)</f>
        <v>0</v>
      </c>
      <c r="C15">
        <f t="shared" si="0"/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</row>
    <row r="16" spans="1:11" ht="12.75">
      <c r="A16" s="2" t="s">
        <v>26</v>
      </c>
      <c r="B16">
        <f>AVERAGE(B8:B14)</f>
        <v>0</v>
      </c>
      <c r="C16">
        <f>AVERAGE(C8:C14)</f>
        <v>0</v>
      </c>
      <c r="D16">
        <f>AVERAGE(D8:D14)</f>
        <v>0</v>
      </c>
      <c r="E16">
        <f>AVERAGE(E8:E14)</f>
        <v>0</v>
      </c>
      <c r="I16" s="1">
        <f>AVERAGE(I8:I14)</f>
        <v>0</v>
      </c>
      <c r="J16" s="1">
        <f>AVERAGE(J8:J14)</f>
        <v>0</v>
      </c>
      <c r="K16" s="1">
        <f>AVERAGE(K8:K14)</f>
        <v>0</v>
      </c>
    </row>
    <row r="17" spans="9:11" ht="12.75">
      <c r="I17" s="6" t="s">
        <v>15</v>
      </c>
      <c r="J17" s="7" t="s">
        <v>16</v>
      </c>
      <c r="K17" s="7" t="s">
        <v>16</v>
      </c>
    </row>
  </sheetData>
  <mergeCells count="3">
    <mergeCell ref="C6:E6"/>
    <mergeCell ref="F6:H6"/>
    <mergeCell ref="I6:K6"/>
  </mergeCells>
  <conditionalFormatting sqref="J7:K7 J1:K5 I1:I7 I17:K65536">
    <cfRule type="cellIs" priority="1" dxfId="0" operator="equal" stopIfTrue="1">
      <formula>0</formula>
    </cfRule>
  </conditionalFormatting>
  <conditionalFormatting sqref="I8:K14">
    <cfRule type="cellIs" priority="2" dxfId="3" operator="equal" stopIfTrue="1">
      <formula>0</formula>
    </cfRule>
  </conditionalFormatting>
  <conditionalFormatting sqref="I15">
    <cfRule type="cellIs" priority="3" dxfId="1" operator="lessThan" stopIfTrue="1">
      <formula>7</formula>
    </cfRule>
    <cfRule type="cellIs" priority="4" dxfId="2" operator="greaterThan" stopIfTrue="1">
      <formula>7</formula>
    </cfRule>
  </conditionalFormatting>
  <conditionalFormatting sqref="J15:K15">
    <cfRule type="cellIs" priority="5" dxfId="1" operator="greaterThan" stopIfTrue="1">
      <formula>7</formula>
    </cfRule>
    <cfRule type="cellIs" priority="6" dxfId="2" operator="lessThan" stopIfTrue="1">
      <formula>7</formula>
    </cfRule>
  </conditionalFormatting>
  <conditionalFormatting sqref="I16">
    <cfRule type="cellIs" priority="7" dxfId="1" operator="lessThan" stopIfTrue="1">
      <formula>1</formula>
    </cfRule>
    <cfRule type="cellIs" priority="8" dxfId="2" operator="greaterThan" stopIfTrue="1">
      <formula>1</formula>
    </cfRule>
  </conditionalFormatting>
  <conditionalFormatting sqref="J16:K16">
    <cfRule type="cellIs" priority="9" dxfId="1" operator="greaterThan" stopIfTrue="1">
      <formula>1</formula>
    </cfRule>
    <cfRule type="cellIs" priority="10" dxfId="2" operator="lessThan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">
      <selection activeCell="G8" sqref="G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1:12" ht="12.75">
      <c r="A8" s="2" t="s">
        <v>9</v>
      </c>
      <c r="B8" t="s">
        <v>8</v>
      </c>
      <c r="C8">
        <v>138</v>
      </c>
      <c r="D8">
        <v>16.35</v>
      </c>
      <c r="E8">
        <v>8</v>
      </c>
      <c r="F8">
        <v>0.17</v>
      </c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0.25153846153846154</v>
      </c>
      <c r="K8" s="1">
        <f aca="true" t="shared" si="1" ref="K8:K29">E8/H8</f>
        <v>0.0033333333333333335</v>
      </c>
      <c r="L8" s="1">
        <f aca="true" t="shared" si="2" ref="L8:L29">F8/I8</f>
        <v>0.0034000000000000002</v>
      </c>
    </row>
    <row r="9" spans="1:12" ht="12.75">
      <c r="A9" s="2" t="s">
        <v>10</v>
      </c>
      <c r="B9" t="s">
        <v>11</v>
      </c>
      <c r="C9">
        <v>100</v>
      </c>
      <c r="D9">
        <v>0.23</v>
      </c>
      <c r="E9">
        <v>783</v>
      </c>
      <c r="F9">
        <v>9.17</v>
      </c>
      <c r="G9">
        <f>G8</f>
        <v>65</v>
      </c>
      <c r="H9">
        <f>H8</f>
        <v>2400</v>
      </c>
      <c r="I9">
        <f>I8</f>
        <v>50</v>
      </c>
      <c r="J9" s="1">
        <f t="shared" si="0"/>
        <v>0.0035384615384615385</v>
      </c>
      <c r="K9" s="1">
        <f t="shared" si="1"/>
        <v>0.32625</v>
      </c>
      <c r="L9" s="1">
        <f t="shared" si="2"/>
        <v>0.1834</v>
      </c>
    </row>
    <row r="10" spans="1:12" ht="12.75">
      <c r="A10" s="2" t="s">
        <v>12</v>
      </c>
      <c r="B10" t="s">
        <v>13</v>
      </c>
      <c r="C10">
        <v>244</v>
      </c>
      <c r="D10">
        <v>7.93</v>
      </c>
      <c r="E10">
        <v>276</v>
      </c>
      <c r="F10">
        <v>0.07</v>
      </c>
      <c r="G10">
        <f>G9</f>
        <v>65</v>
      </c>
      <c r="H10">
        <f aca="true" t="shared" si="3" ref="H10:H29">H9</f>
        <v>2400</v>
      </c>
      <c r="I10">
        <f aca="true" t="shared" si="4" ref="I10:I29">I9</f>
        <v>50</v>
      </c>
      <c r="J10" s="1">
        <f t="shared" si="0"/>
        <v>0.122</v>
      </c>
      <c r="K10" s="1">
        <f t="shared" si="1"/>
        <v>0.115</v>
      </c>
      <c r="L10" s="1">
        <f t="shared" si="2"/>
        <v>0.0014000000000000002</v>
      </c>
    </row>
    <row r="11" spans="7:12" ht="12.75">
      <c r="G11">
        <f aca="true" t="shared" si="5" ref="G11:G29">G10</f>
        <v>65</v>
      </c>
      <c r="H11">
        <f t="shared" si="3"/>
        <v>2400</v>
      </c>
      <c r="I11">
        <f t="shared" si="4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5"/>
        <v>65</v>
      </c>
      <c r="H12">
        <f t="shared" si="3"/>
        <v>2400</v>
      </c>
      <c r="I12">
        <f t="shared" si="4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5"/>
        <v>65</v>
      </c>
      <c r="H13">
        <f t="shared" si="3"/>
        <v>2400</v>
      </c>
      <c r="I13">
        <f t="shared" si="4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5"/>
        <v>65</v>
      </c>
      <c r="H14">
        <f t="shared" si="3"/>
        <v>2400</v>
      </c>
      <c r="I14">
        <f t="shared" si="4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5"/>
        <v>65</v>
      </c>
      <c r="H15">
        <f t="shared" si="3"/>
        <v>2400</v>
      </c>
      <c r="I15">
        <f t="shared" si="4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5"/>
        <v>65</v>
      </c>
      <c r="H16">
        <f t="shared" si="3"/>
        <v>2400</v>
      </c>
      <c r="I16">
        <f t="shared" si="4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5"/>
        <v>65</v>
      </c>
      <c r="H17">
        <f t="shared" si="3"/>
        <v>2400</v>
      </c>
      <c r="I17">
        <f t="shared" si="4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5"/>
        <v>65</v>
      </c>
      <c r="H18">
        <f t="shared" si="3"/>
        <v>2400</v>
      </c>
      <c r="I18">
        <f t="shared" si="4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5"/>
        <v>65</v>
      </c>
      <c r="H19">
        <f t="shared" si="3"/>
        <v>2400</v>
      </c>
      <c r="I19">
        <f t="shared" si="4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5"/>
        <v>65</v>
      </c>
      <c r="H20">
        <f t="shared" si="3"/>
        <v>2400</v>
      </c>
      <c r="I20">
        <f t="shared" si="4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5"/>
        <v>65</v>
      </c>
      <c r="H21">
        <f t="shared" si="3"/>
        <v>2400</v>
      </c>
      <c r="I21">
        <f t="shared" si="4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5"/>
        <v>65</v>
      </c>
      <c r="H22">
        <f t="shared" si="3"/>
        <v>2400</v>
      </c>
      <c r="I22">
        <f t="shared" si="4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5"/>
        <v>65</v>
      </c>
      <c r="H23">
        <f t="shared" si="3"/>
        <v>2400</v>
      </c>
      <c r="I23">
        <f t="shared" si="4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5"/>
        <v>65</v>
      </c>
      <c r="H24">
        <f t="shared" si="3"/>
        <v>2400</v>
      </c>
      <c r="I24">
        <f t="shared" si="4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5"/>
        <v>65</v>
      </c>
      <c r="H25">
        <f t="shared" si="3"/>
        <v>2400</v>
      </c>
      <c r="I25">
        <f t="shared" si="4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5"/>
        <v>65</v>
      </c>
      <c r="H26">
        <f t="shared" si="3"/>
        <v>2400</v>
      </c>
      <c r="I26">
        <f t="shared" si="4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5"/>
        <v>65</v>
      </c>
      <c r="H27">
        <f t="shared" si="3"/>
        <v>2400</v>
      </c>
      <c r="I27">
        <f t="shared" si="4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5"/>
        <v>65</v>
      </c>
      <c r="H28">
        <f t="shared" si="3"/>
        <v>2400</v>
      </c>
      <c r="I28">
        <f t="shared" si="4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5"/>
        <v>65</v>
      </c>
      <c r="H29">
        <f t="shared" si="3"/>
        <v>2400</v>
      </c>
      <c r="I29">
        <f t="shared" si="4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482</v>
      </c>
      <c r="D30">
        <f>SUM(D8:D29)</f>
        <v>24.51</v>
      </c>
      <c r="E30">
        <f>SUM(E8:E29)</f>
        <v>1067</v>
      </c>
      <c r="F30">
        <f>SUM(F8:F29)</f>
        <v>9.41</v>
      </c>
      <c r="J30" s="1">
        <f>SUM(J8:J29)</f>
        <v>0.3770769230769231</v>
      </c>
      <c r="K30" s="1">
        <f>SUM(K8:K29)</f>
        <v>0.44458333333333333</v>
      </c>
      <c r="L30" s="1">
        <f>SUM(L8:L29)</f>
        <v>0.18820000000000003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3">
      <selection activeCell="C8" sqref="C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5" sqref="A5:B5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5" ht="12.75">
      <c r="B5" s="19"/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>D8/G8</f>
        <v>0</v>
      </c>
      <c r="K8" s="1">
        <f aca="true" t="shared" si="0" ref="K8:K29">E8/H8</f>
        <v>0</v>
      </c>
      <c r="L8" s="1">
        <f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aca="true" t="shared" si="1" ref="J9:J29">D9/G9</f>
        <v>0</v>
      </c>
      <c r="K9" s="1">
        <f t="shared" si="0"/>
        <v>0</v>
      </c>
      <c r="L9" s="1">
        <f aca="true" t="shared" si="2" ref="L9:L29">F9/I9</f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1"/>
        <v>0</v>
      </c>
      <c r="K10" s="1">
        <f t="shared" si="0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1"/>
        <v>0</v>
      </c>
      <c r="K11" s="1">
        <f t="shared" si="0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1"/>
        <v>0</v>
      </c>
      <c r="K12" s="1">
        <f t="shared" si="0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1"/>
        <v>0</v>
      </c>
      <c r="K13" s="1">
        <f t="shared" si="0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1"/>
        <v>0</v>
      </c>
      <c r="K14" s="1">
        <f t="shared" si="0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1"/>
        <v>0</v>
      </c>
      <c r="K15" s="1">
        <f t="shared" si="0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1"/>
        <v>0</v>
      </c>
      <c r="K16" s="1">
        <f t="shared" si="0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1"/>
        <v>0</v>
      </c>
      <c r="K17" s="1">
        <f t="shared" si="0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1"/>
        <v>0</v>
      </c>
      <c r="K18" s="1">
        <f t="shared" si="0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1"/>
        <v>0</v>
      </c>
      <c r="K19" s="1">
        <f t="shared" si="0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1"/>
        <v>0</v>
      </c>
      <c r="K20" s="1">
        <f t="shared" si="0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1"/>
        <v>0</v>
      </c>
      <c r="K21" s="1">
        <f t="shared" si="0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1"/>
        <v>0</v>
      </c>
      <c r="K22" s="1">
        <f t="shared" si="0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1"/>
        <v>0</v>
      </c>
      <c r="K23" s="1">
        <f t="shared" si="0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1"/>
        <v>0</v>
      </c>
      <c r="K24" s="1">
        <f t="shared" si="0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1"/>
        <v>0</v>
      </c>
      <c r="K25" s="1">
        <f t="shared" si="0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1"/>
        <v>0</v>
      </c>
      <c r="K26" s="1">
        <f t="shared" si="0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1"/>
        <v>0</v>
      </c>
      <c r="K27" s="1">
        <f t="shared" si="0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1"/>
        <v>0</v>
      </c>
      <c r="K28" s="1">
        <f t="shared" si="0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1"/>
        <v>0</v>
      </c>
      <c r="K29" s="1">
        <f t="shared" si="0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8" sqref="B8:F8"/>
    </sheetView>
  </sheetViews>
  <sheetFormatPr defaultColWidth="9.140625" defaultRowHeight="12.75"/>
  <cols>
    <col min="1" max="1" width="9.140625" style="2" customWidth="1"/>
    <col min="2" max="2" width="54.7109375" style="0" customWidth="1"/>
    <col min="3" max="3" width="10.00390625" style="0" customWidth="1"/>
    <col min="4" max="4" width="10.421875" style="0" customWidth="1"/>
    <col min="10" max="11" width="9.140625" style="1" customWidth="1"/>
    <col min="12" max="12" width="9.28125" style="1" bestFit="1" customWidth="1"/>
  </cols>
  <sheetData>
    <row r="1" ht="12.75">
      <c r="A1" s="2" t="s">
        <v>0</v>
      </c>
    </row>
    <row r="3" spans="1:7" ht="12.75">
      <c r="A3" s="2" t="s">
        <v>1</v>
      </c>
      <c r="G3" s="3"/>
    </row>
    <row r="4" ht="12.75">
      <c r="A4" s="2" t="s">
        <v>2</v>
      </c>
    </row>
    <row r="6" spans="4:12" ht="12.75">
      <c r="D6" s="20" t="s">
        <v>5</v>
      </c>
      <c r="E6" s="20"/>
      <c r="F6" s="20"/>
      <c r="G6" s="20" t="s">
        <v>6</v>
      </c>
      <c r="H6" s="20"/>
      <c r="I6" s="20"/>
      <c r="J6" s="21" t="s">
        <v>7</v>
      </c>
      <c r="K6" s="21"/>
      <c r="L6" s="21"/>
    </row>
    <row r="7" spans="1:12" ht="12.75">
      <c r="A7" s="2" t="s">
        <v>3</v>
      </c>
      <c r="B7" t="s">
        <v>4</v>
      </c>
      <c r="C7" s="4" t="s">
        <v>14</v>
      </c>
      <c r="D7" t="str">
        <f>G7</f>
        <v>(Total) Fat</v>
      </c>
      <c r="E7" t="str">
        <f>H7</f>
        <v>Sodium</v>
      </c>
      <c r="F7" t="str">
        <f>I7</f>
        <v>Protein</v>
      </c>
      <c r="G7" t="str">
        <f>'Food Types'!B2</f>
        <v>(Total) Fat</v>
      </c>
      <c r="H7" t="str">
        <f>'Food Types'!C2</f>
        <v>Sodium</v>
      </c>
      <c r="I7" t="str">
        <f>'Food Types'!D2</f>
        <v>Protein</v>
      </c>
      <c r="J7" s="1" t="str">
        <f>G7</f>
        <v>(Total) Fat</v>
      </c>
      <c r="K7" s="1" t="str">
        <f>H7</f>
        <v>Sodium</v>
      </c>
      <c r="L7" s="1" t="str">
        <f>I7</f>
        <v>Protein</v>
      </c>
    </row>
    <row r="8" spans="7:12" ht="12.75">
      <c r="G8">
        <f>'Food Types'!B3</f>
        <v>65</v>
      </c>
      <c r="H8">
        <f>'Food Types'!C3</f>
        <v>2400</v>
      </c>
      <c r="I8">
        <f>'Food Types'!D3</f>
        <v>50</v>
      </c>
      <c r="J8" s="1">
        <f aca="true" t="shared" si="0" ref="J8:J29">D8/G8</f>
        <v>0</v>
      </c>
      <c r="K8" s="1">
        <f aca="true" t="shared" si="1" ref="K8:K29">E8/H8</f>
        <v>0</v>
      </c>
      <c r="L8" s="1">
        <f aca="true" t="shared" si="2" ref="L8:L29">F8/I8</f>
        <v>0</v>
      </c>
    </row>
    <row r="9" spans="7:12" ht="12.75">
      <c r="G9">
        <f>G8</f>
        <v>65</v>
      </c>
      <c r="H9">
        <f>H8</f>
        <v>2400</v>
      </c>
      <c r="I9">
        <f>I8</f>
        <v>50</v>
      </c>
      <c r="J9" s="1">
        <f t="shared" si="0"/>
        <v>0</v>
      </c>
      <c r="K9" s="1">
        <f t="shared" si="1"/>
        <v>0</v>
      </c>
      <c r="L9" s="1">
        <f t="shared" si="2"/>
        <v>0</v>
      </c>
    </row>
    <row r="10" spans="7:12" ht="12.75">
      <c r="G10">
        <f>G9</f>
        <v>65</v>
      </c>
      <c r="H10">
        <f aca="true" t="shared" si="3" ref="H10:I29">H9</f>
        <v>2400</v>
      </c>
      <c r="I10">
        <f t="shared" si="3"/>
        <v>50</v>
      </c>
      <c r="J10" s="1">
        <f t="shared" si="0"/>
        <v>0</v>
      </c>
      <c r="K10" s="1">
        <f t="shared" si="1"/>
        <v>0</v>
      </c>
      <c r="L10" s="1">
        <f t="shared" si="2"/>
        <v>0</v>
      </c>
    </row>
    <row r="11" spans="7:12" ht="12.75">
      <c r="G11">
        <f aca="true" t="shared" si="4" ref="G11:G29">G10</f>
        <v>65</v>
      </c>
      <c r="H11">
        <f t="shared" si="3"/>
        <v>2400</v>
      </c>
      <c r="I11">
        <f t="shared" si="3"/>
        <v>50</v>
      </c>
      <c r="J11" s="1">
        <f t="shared" si="0"/>
        <v>0</v>
      </c>
      <c r="K11" s="1">
        <f t="shared" si="1"/>
        <v>0</v>
      </c>
      <c r="L11" s="1">
        <f t="shared" si="2"/>
        <v>0</v>
      </c>
    </row>
    <row r="12" spans="7:12" ht="12.75">
      <c r="G12">
        <f t="shared" si="4"/>
        <v>65</v>
      </c>
      <c r="H12">
        <f t="shared" si="3"/>
        <v>2400</v>
      </c>
      <c r="I12">
        <f t="shared" si="3"/>
        <v>50</v>
      </c>
      <c r="J12" s="1">
        <f t="shared" si="0"/>
        <v>0</v>
      </c>
      <c r="K12" s="1">
        <f t="shared" si="1"/>
        <v>0</v>
      </c>
      <c r="L12" s="1">
        <f t="shared" si="2"/>
        <v>0</v>
      </c>
    </row>
    <row r="13" spans="7:12" ht="12.75">
      <c r="G13">
        <f t="shared" si="4"/>
        <v>65</v>
      </c>
      <c r="H13">
        <f t="shared" si="3"/>
        <v>2400</v>
      </c>
      <c r="I13">
        <f t="shared" si="3"/>
        <v>50</v>
      </c>
      <c r="J13" s="1">
        <f t="shared" si="0"/>
        <v>0</v>
      </c>
      <c r="K13" s="1">
        <f t="shared" si="1"/>
        <v>0</v>
      </c>
      <c r="L13" s="1">
        <f t="shared" si="2"/>
        <v>0</v>
      </c>
    </row>
    <row r="14" spans="7:12" ht="12.75">
      <c r="G14">
        <f t="shared" si="4"/>
        <v>65</v>
      </c>
      <c r="H14">
        <f t="shared" si="3"/>
        <v>2400</v>
      </c>
      <c r="I14">
        <f t="shared" si="3"/>
        <v>50</v>
      </c>
      <c r="J14" s="1">
        <f t="shared" si="0"/>
        <v>0</v>
      </c>
      <c r="K14" s="1">
        <f t="shared" si="1"/>
        <v>0</v>
      </c>
      <c r="L14" s="1">
        <f t="shared" si="2"/>
        <v>0</v>
      </c>
    </row>
    <row r="15" spans="7:12" ht="12.75">
      <c r="G15">
        <f t="shared" si="4"/>
        <v>65</v>
      </c>
      <c r="H15">
        <f t="shared" si="3"/>
        <v>2400</v>
      </c>
      <c r="I15">
        <f t="shared" si="3"/>
        <v>50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7:12" ht="12.75">
      <c r="G16">
        <f t="shared" si="4"/>
        <v>65</v>
      </c>
      <c r="H16">
        <f t="shared" si="3"/>
        <v>2400</v>
      </c>
      <c r="I16">
        <f t="shared" si="3"/>
        <v>50</v>
      </c>
      <c r="J16" s="1">
        <f t="shared" si="0"/>
        <v>0</v>
      </c>
      <c r="K16" s="1">
        <f t="shared" si="1"/>
        <v>0</v>
      </c>
      <c r="L16" s="1">
        <f t="shared" si="2"/>
        <v>0</v>
      </c>
    </row>
    <row r="17" spans="7:12" ht="12.75">
      <c r="G17">
        <f t="shared" si="4"/>
        <v>65</v>
      </c>
      <c r="H17">
        <f t="shared" si="3"/>
        <v>2400</v>
      </c>
      <c r="I17">
        <f t="shared" si="3"/>
        <v>50</v>
      </c>
      <c r="J17" s="1">
        <f t="shared" si="0"/>
        <v>0</v>
      </c>
      <c r="K17" s="1">
        <f t="shared" si="1"/>
        <v>0</v>
      </c>
      <c r="L17" s="1">
        <f t="shared" si="2"/>
        <v>0</v>
      </c>
    </row>
    <row r="18" spans="7:12" ht="12.75">
      <c r="G18">
        <f t="shared" si="4"/>
        <v>65</v>
      </c>
      <c r="H18">
        <f t="shared" si="3"/>
        <v>2400</v>
      </c>
      <c r="I18">
        <f t="shared" si="3"/>
        <v>50</v>
      </c>
      <c r="J18" s="1">
        <f t="shared" si="0"/>
        <v>0</v>
      </c>
      <c r="K18" s="1">
        <f t="shared" si="1"/>
        <v>0</v>
      </c>
      <c r="L18" s="1">
        <f t="shared" si="2"/>
        <v>0</v>
      </c>
    </row>
    <row r="19" spans="7:12" ht="12.75">
      <c r="G19">
        <f t="shared" si="4"/>
        <v>65</v>
      </c>
      <c r="H19">
        <f t="shared" si="3"/>
        <v>2400</v>
      </c>
      <c r="I19">
        <f t="shared" si="3"/>
        <v>50</v>
      </c>
      <c r="J19" s="1">
        <f t="shared" si="0"/>
        <v>0</v>
      </c>
      <c r="K19" s="1">
        <f t="shared" si="1"/>
        <v>0</v>
      </c>
      <c r="L19" s="1">
        <f t="shared" si="2"/>
        <v>0</v>
      </c>
    </row>
    <row r="20" spans="7:12" ht="12.75">
      <c r="G20">
        <f t="shared" si="4"/>
        <v>65</v>
      </c>
      <c r="H20">
        <f t="shared" si="3"/>
        <v>2400</v>
      </c>
      <c r="I20">
        <f t="shared" si="3"/>
        <v>50</v>
      </c>
      <c r="J20" s="1">
        <f t="shared" si="0"/>
        <v>0</v>
      </c>
      <c r="K20" s="1">
        <f t="shared" si="1"/>
        <v>0</v>
      </c>
      <c r="L20" s="1">
        <f t="shared" si="2"/>
        <v>0</v>
      </c>
    </row>
    <row r="21" spans="7:12" ht="12.75">
      <c r="G21">
        <f t="shared" si="4"/>
        <v>65</v>
      </c>
      <c r="H21">
        <f t="shared" si="3"/>
        <v>2400</v>
      </c>
      <c r="I21">
        <f t="shared" si="3"/>
        <v>50</v>
      </c>
      <c r="J21" s="1">
        <f t="shared" si="0"/>
        <v>0</v>
      </c>
      <c r="K21" s="1">
        <f t="shared" si="1"/>
        <v>0</v>
      </c>
      <c r="L21" s="1">
        <f t="shared" si="2"/>
        <v>0</v>
      </c>
    </row>
    <row r="22" spans="7:12" ht="12.75">
      <c r="G22">
        <f t="shared" si="4"/>
        <v>65</v>
      </c>
      <c r="H22">
        <f t="shared" si="3"/>
        <v>2400</v>
      </c>
      <c r="I22">
        <f t="shared" si="3"/>
        <v>50</v>
      </c>
      <c r="J22" s="1">
        <f t="shared" si="0"/>
        <v>0</v>
      </c>
      <c r="K22" s="1">
        <f t="shared" si="1"/>
        <v>0</v>
      </c>
      <c r="L22" s="1">
        <f t="shared" si="2"/>
        <v>0</v>
      </c>
    </row>
    <row r="23" spans="7:12" ht="12.75">
      <c r="G23">
        <f t="shared" si="4"/>
        <v>65</v>
      </c>
      <c r="H23">
        <f t="shared" si="3"/>
        <v>2400</v>
      </c>
      <c r="I23">
        <f t="shared" si="3"/>
        <v>50</v>
      </c>
      <c r="J23" s="1">
        <f t="shared" si="0"/>
        <v>0</v>
      </c>
      <c r="K23" s="1">
        <f t="shared" si="1"/>
        <v>0</v>
      </c>
      <c r="L23" s="1">
        <f t="shared" si="2"/>
        <v>0</v>
      </c>
    </row>
    <row r="24" spans="7:12" ht="12.75">
      <c r="G24">
        <f t="shared" si="4"/>
        <v>65</v>
      </c>
      <c r="H24">
        <f t="shared" si="3"/>
        <v>2400</v>
      </c>
      <c r="I24">
        <f t="shared" si="3"/>
        <v>50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7:12" ht="12.75">
      <c r="G25">
        <f t="shared" si="4"/>
        <v>65</v>
      </c>
      <c r="H25">
        <f t="shared" si="3"/>
        <v>2400</v>
      </c>
      <c r="I25">
        <f t="shared" si="3"/>
        <v>50</v>
      </c>
      <c r="J25" s="1">
        <f t="shared" si="0"/>
        <v>0</v>
      </c>
      <c r="K25" s="1">
        <f t="shared" si="1"/>
        <v>0</v>
      </c>
      <c r="L25" s="1">
        <f t="shared" si="2"/>
        <v>0</v>
      </c>
    </row>
    <row r="26" spans="7:12" ht="12.75">
      <c r="G26">
        <f t="shared" si="4"/>
        <v>65</v>
      </c>
      <c r="H26">
        <f t="shared" si="3"/>
        <v>2400</v>
      </c>
      <c r="I26">
        <f t="shared" si="3"/>
        <v>50</v>
      </c>
      <c r="J26" s="1">
        <f t="shared" si="0"/>
        <v>0</v>
      </c>
      <c r="K26" s="1">
        <f t="shared" si="1"/>
        <v>0</v>
      </c>
      <c r="L26" s="1">
        <f t="shared" si="2"/>
        <v>0</v>
      </c>
    </row>
    <row r="27" spans="7:12" ht="12.75">
      <c r="G27">
        <f t="shared" si="4"/>
        <v>65</v>
      </c>
      <c r="H27">
        <f t="shared" si="3"/>
        <v>2400</v>
      </c>
      <c r="I27">
        <f t="shared" si="3"/>
        <v>50</v>
      </c>
      <c r="J27" s="1">
        <f t="shared" si="0"/>
        <v>0</v>
      </c>
      <c r="K27" s="1">
        <f t="shared" si="1"/>
        <v>0</v>
      </c>
      <c r="L27" s="1">
        <f t="shared" si="2"/>
        <v>0</v>
      </c>
    </row>
    <row r="28" spans="7:12" ht="12.75">
      <c r="G28">
        <f t="shared" si="4"/>
        <v>65</v>
      </c>
      <c r="H28">
        <f t="shared" si="3"/>
        <v>2400</v>
      </c>
      <c r="I28">
        <f t="shared" si="3"/>
        <v>50</v>
      </c>
      <c r="J28" s="1">
        <f t="shared" si="0"/>
        <v>0</v>
      </c>
      <c r="K28" s="1">
        <f t="shared" si="1"/>
        <v>0</v>
      </c>
      <c r="L28" s="1">
        <f t="shared" si="2"/>
        <v>0</v>
      </c>
    </row>
    <row r="29" spans="7:12" ht="12.75">
      <c r="G29">
        <f t="shared" si="4"/>
        <v>65</v>
      </c>
      <c r="H29">
        <f t="shared" si="3"/>
        <v>2400</v>
      </c>
      <c r="I29">
        <f t="shared" si="3"/>
        <v>50</v>
      </c>
      <c r="J29" s="1">
        <f t="shared" si="0"/>
        <v>0</v>
      </c>
      <c r="K29" s="1">
        <f t="shared" si="1"/>
        <v>0</v>
      </c>
      <c r="L29" s="1">
        <f t="shared" si="2"/>
        <v>0</v>
      </c>
    </row>
    <row r="30" spans="2:12" ht="12.75">
      <c r="B30" t="s">
        <v>6</v>
      </c>
      <c r="C30">
        <f>SUM(C8:C29)</f>
        <v>0</v>
      </c>
      <c r="D30">
        <f>SUM(D8:D29)</f>
        <v>0</v>
      </c>
      <c r="E30">
        <f>SUM(E8:E29)</f>
        <v>0</v>
      </c>
      <c r="F30">
        <f>SUM(F8:F29)</f>
        <v>0</v>
      </c>
      <c r="J30" s="1">
        <f>SUM(J8:J29)</f>
        <v>0</v>
      </c>
      <c r="K30" s="1">
        <f>SUM(K8:K29)</f>
        <v>0</v>
      </c>
      <c r="L30" s="1">
        <f>SUM(L8:L29)</f>
        <v>0</v>
      </c>
    </row>
    <row r="31" spans="10:12" ht="12.75">
      <c r="J31" s="1" t="s">
        <v>15</v>
      </c>
      <c r="K31" s="1" t="s">
        <v>16</v>
      </c>
      <c r="L31" s="1" t="s">
        <v>16</v>
      </c>
    </row>
  </sheetData>
  <mergeCells count="3">
    <mergeCell ref="D6:F6"/>
    <mergeCell ref="G6:I6"/>
    <mergeCell ref="J6:L6"/>
  </mergeCells>
  <conditionalFormatting sqref="K1:L5 K7:L29 J1:J29 J31:L65536">
    <cfRule type="cellIs" priority="1" dxfId="0" operator="equal" stopIfTrue="1">
      <formula>0</formula>
    </cfRule>
  </conditionalFormatting>
  <conditionalFormatting sqref="K30:L30">
    <cfRule type="cellIs" priority="2" dxfId="0" operator="equal" stopIfTrue="1">
      <formula>0</formula>
    </cfRule>
    <cfRule type="cellIs" priority="3" dxfId="1" operator="greaterThanOrEqual" stopIfTrue="1">
      <formula>1</formula>
    </cfRule>
    <cfRule type="cellIs" priority="4" dxfId="2" operator="lessThan" stopIfTrue="1">
      <formula>1</formula>
    </cfRule>
  </conditionalFormatting>
  <conditionalFormatting sqref="J30">
    <cfRule type="cellIs" priority="5" dxfId="0" operator="equal" stopIfTrue="1">
      <formula>0</formula>
    </cfRule>
    <cfRule type="cellIs" priority="6" dxfId="1" operator="lessThan" stopIfTrue="1">
      <formula>1</formula>
    </cfRule>
    <cfRule type="cellIs" priority="7" dxfId="2" operator="greaterThanOrEqual" stopIfTrue="1">
      <formula>1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Plasmeier</dc:creator>
  <cp:keywords/>
  <dc:description/>
  <cp:lastModifiedBy>Michael Plasmeier</cp:lastModifiedBy>
  <dcterms:created xsi:type="dcterms:W3CDTF">2005-03-09T22:18:37Z</dcterms:created>
  <dcterms:modified xsi:type="dcterms:W3CDTF">2005-03-30T00:14:24Z</dcterms:modified>
  <cp:category/>
  <cp:version/>
  <cp:contentType/>
  <cp:contentStatus/>
</cp:coreProperties>
</file>